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<sst xmlns="http://schemas.openxmlformats.org/spreadsheetml/2006/main" count="307" uniqueCount="151">
  <si>
    <t>2025年9月企业职工个人社保补贴公示</t>
  </si>
  <si>
    <t>序号</t>
  </si>
  <si>
    <t>人员类别</t>
  </si>
  <si>
    <t>单位名称</t>
  </si>
  <si>
    <t>招用人员姓名</t>
  </si>
  <si>
    <t>身份证号</t>
  </si>
  <si>
    <t>毕业学校</t>
  </si>
  <si>
    <t>补贴开始时间</t>
  </si>
  <si>
    <t>补贴截止时间</t>
  </si>
  <si>
    <t>补贴月数</t>
  </si>
  <si>
    <t>补贴金额（元）</t>
  </si>
  <si>
    <t>毕业年度高校毕业生</t>
  </si>
  <si>
    <t>好思彼（天津）科技有限责任公司</t>
  </si>
  <si>
    <t>孙*婕</t>
  </si>
  <si>
    <t>1201022002****1723</t>
  </si>
  <si>
    <t>德州学院</t>
  </si>
  <si>
    <t>科翼联信（天津）技术有限公司</t>
  </si>
  <si>
    <t>刘*</t>
  </si>
  <si>
    <t>4311212004****0356</t>
  </si>
  <si>
    <t>闽南师范大学</t>
  </si>
  <si>
    <t>202508</t>
  </si>
  <si>
    <t>202509</t>
  </si>
  <si>
    <t>数格科技（天津）有限公司</t>
  </si>
  <si>
    <t>姜*超</t>
  </si>
  <si>
    <t>3702842002****1031</t>
  </si>
  <si>
    <t>天津职业技术师范大学</t>
  </si>
  <si>
    <t>202507</t>
  </si>
  <si>
    <t>天津大地机器人有限公司</t>
  </si>
  <si>
    <t>张*哲</t>
  </si>
  <si>
    <t>1306282004****0310</t>
  </si>
  <si>
    <t>天津渤海职业技术学院</t>
  </si>
  <si>
    <t>吴*怡</t>
  </si>
  <si>
    <t>1306822004****6621</t>
  </si>
  <si>
    <t>离校两年内未就业高校毕业生</t>
  </si>
  <si>
    <t>王*洲</t>
  </si>
  <si>
    <t>1201012001****3554</t>
  </si>
  <si>
    <t>河北工业大学</t>
  </si>
  <si>
    <t>202501</t>
  </si>
  <si>
    <t>天津恩特能源科技有限公司</t>
  </si>
  <si>
    <t>林*恒</t>
  </si>
  <si>
    <t>4524242002****1157</t>
  </si>
  <si>
    <t>天津城建大学</t>
  </si>
  <si>
    <t>杨*非</t>
  </si>
  <si>
    <t>1304232003****283X</t>
  </si>
  <si>
    <t>李*贤</t>
  </si>
  <si>
    <t>1305282003****7816</t>
  </si>
  <si>
    <t>胡*鹏</t>
  </si>
  <si>
    <t>1201152002****0018</t>
  </si>
  <si>
    <t>天津福芝林医药科技有限公司</t>
  </si>
  <si>
    <t>韩*典</t>
  </si>
  <si>
    <t>1309292002****5421</t>
  </si>
  <si>
    <t>天津生物工程职业技术学院</t>
  </si>
  <si>
    <t>邓*萍</t>
  </si>
  <si>
    <t>5321252001****0926</t>
  </si>
  <si>
    <t>李*</t>
  </si>
  <si>
    <t>4105222003****0081</t>
  </si>
  <si>
    <t>黄*</t>
  </si>
  <si>
    <t>5221212003****1215</t>
  </si>
  <si>
    <t>1307322004****1222</t>
  </si>
  <si>
    <t>任*甜</t>
  </si>
  <si>
    <t>1202212004****0020</t>
  </si>
  <si>
    <t>徐*润</t>
  </si>
  <si>
    <t>5002242004****3340</t>
  </si>
  <si>
    <t>吴*霞</t>
  </si>
  <si>
    <t>5222282002****1225</t>
  </si>
  <si>
    <t>王*然</t>
  </si>
  <si>
    <t>1304312005****0021</t>
  </si>
  <si>
    <t>戴*芊</t>
  </si>
  <si>
    <t>5325252002****1766</t>
  </si>
  <si>
    <t>侯*婷</t>
  </si>
  <si>
    <t>1201102003****2722</t>
  </si>
  <si>
    <t>马*萱</t>
  </si>
  <si>
    <t>1202252004****5724</t>
  </si>
  <si>
    <t>曾*胜</t>
  </si>
  <si>
    <t>4313822005****0102</t>
  </si>
  <si>
    <t>天津津课云学科技有限公司</t>
  </si>
  <si>
    <t>王*婷</t>
  </si>
  <si>
    <t>1306822003****0624</t>
  </si>
  <si>
    <t>华北电力大学</t>
  </si>
  <si>
    <t>聂*童</t>
  </si>
  <si>
    <t>1522242000****3017</t>
  </si>
  <si>
    <t>天津工业大学</t>
  </si>
  <si>
    <t>张*博</t>
  </si>
  <si>
    <t>1301822003****5715</t>
  </si>
  <si>
    <t>天津大学</t>
  </si>
  <si>
    <t>高*玉</t>
  </si>
  <si>
    <t>6402212002****5725</t>
  </si>
  <si>
    <t>2025年登记失业半年以上人员</t>
  </si>
  <si>
    <t>裴*爽</t>
  </si>
  <si>
    <t>1202241989****1916</t>
  </si>
  <si>
    <t>辽宁石油化工大学</t>
  </si>
  <si>
    <t>202502</t>
  </si>
  <si>
    <t>张*</t>
  </si>
  <si>
    <t>1202251992****0825</t>
  </si>
  <si>
    <t>蓟县马伸桥镇中学</t>
  </si>
  <si>
    <t>天津九深电子科技有限公司</t>
  </si>
  <si>
    <t>张*硕</t>
  </si>
  <si>
    <t>1201142005****003X</t>
  </si>
  <si>
    <t>天津轻工职业技术学院</t>
  </si>
  <si>
    <t>天津利祥汽车服务有限公司</t>
  </si>
  <si>
    <t>冯*</t>
  </si>
  <si>
    <t>1202252004****5723</t>
  </si>
  <si>
    <t>天津城市建设管理职业技术学院</t>
  </si>
  <si>
    <t>张*祥</t>
  </si>
  <si>
    <t>1302812003****0718</t>
  </si>
  <si>
    <t>天津滨海汽车工程职业学院</t>
  </si>
  <si>
    <t>高*钧</t>
  </si>
  <si>
    <t>1201072003****6311</t>
  </si>
  <si>
    <t>苗*峻</t>
  </si>
  <si>
    <t>1201042001****7617</t>
  </si>
  <si>
    <t>1201111991****3511</t>
  </si>
  <si>
    <t>南开职专</t>
  </si>
  <si>
    <t>天津启物科技有限责任公司</t>
  </si>
  <si>
    <t>1202242002****4011</t>
  </si>
  <si>
    <t>河南农业大学</t>
  </si>
  <si>
    <t>天津市铭海呈科技发展有限公司</t>
  </si>
  <si>
    <t>石*楠</t>
  </si>
  <si>
    <t>1304342003****2450</t>
  </si>
  <si>
    <t>天津机电职业技术学院</t>
  </si>
  <si>
    <t>王*康</t>
  </si>
  <si>
    <t>1309282004****0019</t>
  </si>
  <si>
    <t>天津交通职业学院</t>
  </si>
  <si>
    <t>樊*举</t>
  </si>
  <si>
    <t>1310252004****1214</t>
  </si>
  <si>
    <t>吕*阳</t>
  </si>
  <si>
    <t>1201152004****6471</t>
  </si>
  <si>
    <t>沈*</t>
  </si>
  <si>
    <t>1201122003****0918</t>
  </si>
  <si>
    <t>202505</t>
  </si>
  <si>
    <t>天津市世纪伟业科技发展有限公司</t>
  </si>
  <si>
    <t>韩*蕊</t>
  </si>
  <si>
    <t>1201122004****4049</t>
  </si>
  <si>
    <t>天津电子信息职业技术学院</t>
  </si>
  <si>
    <t>天津中朋电子科技有限公司</t>
  </si>
  <si>
    <t>张*扬</t>
  </si>
  <si>
    <t>1311812004****2733</t>
  </si>
  <si>
    <t>天津现代职业技术学院</t>
  </si>
  <si>
    <t>韩*</t>
  </si>
  <si>
    <t>1503042003****3025</t>
  </si>
  <si>
    <t>天津紫金山清洗服务有限公司</t>
  </si>
  <si>
    <t>温*</t>
  </si>
  <si>
    <t>1201031970****3210</t>
  </si>
  <si>
    <t/>
  </si>
  <si>
    <t>耀科新材料（天津）有限公司</t>
  </si>
  <si>
    <t>吕*漪</t>
  </si>
  <si>
    <t>1201052000****1222</t>
  </si>
  <si>
    <t>江南大学</t>
  </si>
  <si>
    <t>吕*</t>
  </si>
  <si>
    <t>3412271998****0485</t>
  </si>
  <si>
    <t>昆明理工大学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</si>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</sst>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49" fontId="0" fillId="2" borderId="0" xfId="0" applyNumberFormat="1" applyFill="1">
      <alignment vertical="center"/>
    </xf>
    <xf numFmtId="176" fontId="1" fillId="2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M42" sqref="M42"/>
    </sheetView>
  </sheetViews>
  <sheetFormatPr defaultColWidth="9" defaultRowHeight="15" customHeight="1"/>
  <cols>
    <col min="1" max="1" width="5.75" style="4" customWidth="1"/>
    <col min="2" max="2" width="17" style="5" customWidth="1"/>
    <col min="3" max="3" width="20.75" style="5" customWidth="1"/>
    <col min="4" max="4" width="9" style="6" customWidth="1"/>
    <col min="5" max="5" width="19" style="1" customWidth="1"/>
    <col min="6" max="6" width="23.125" style="6" customWidth="1"/>
    <col min="7" max="7" width="9.375" style="7" customWidth="1"/>
    <col min="8" max="8" width="9.625" style="7" customWidth="1"/>
    <col min="9" max="9" width="7.5" style="1" customWidth="1"/>
    <col min="10" max="10" width="10.875" style="8" customWidth="1"/>
    <col min="11" max="16373" width="9" style="1"/>
  </cols>
  <sheetData>
    <row r="1" s="1" customFormat="1" ht="42.75" customHeight="1" spans="1:10">
      <c r="A1" s="9" t="s">
        <v>0</v>
      </c>
      <c r="B1" s="10"/>
      <c r="C1" s="10"/>
      <c r="D1" s="9"/>
      <c r="E1" s="9"/>
      <c r="F1" s="9"/>
      <c r="G1" s="9"/>
      <c r="H1" s="9"/>
      <c r="I1" s="9"/>
      <c r="J1" s="10"/>
    </row>
    <row r="2" s="2" customFormat="1" ht="28.5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3" t="s">
        <v>8</v>
      </c>
      <c r="I2" s="11" t="s">
        <v>9</v>
      </c>
      <c r="J2" s="20" t="s">
        <v>10</v>
      </c>
    </row>
    <row r="3" s="1" customFormat="1" ht="30" customHeight="1" spans="1:10">
      <c r="A3" s="14">
        <v>1</v>
      </c>
      <c r="B3" s="15" t="s">
        <v>11</v>
      </c>
      <c r="C3" s="15" t="s">
        <v>12</v>
      </c>
      <c r="D3" s="14" t="s">
        <v>13</v>
      </c>
      <c r="E3" s="14" t="s">
        <v>14</v>
      </c>
      <c r="F3" s="14" t="s">
        <v>15</v>
      </c>
      <c r="G3" s="16">
        <v>202507</v>
      </c>
      <c r="H3" s="16">
        <v>202508</v>
      </c>
      <c r="I3" s="14">
        <v>2</v>
      </c>
      <c r="J3" s="21">
        <f>131.59*2</f>
        <v>263.18</v>
      </c>
    </row>
    <row r="4" s="1" customFormat="1" ht="30" customHeight="1" spans="1:10">
      <c r="A4" s="14">
        <v>2</v>
      </c>
      <c r="B4" s="15" t="s">
        <v>11</v>
      </c>
      <c r="C4" s="15" t="s">
        <v>16</v>
      </c>
      <c r="D4" s="14" t="s">
        <v>17</v>
      </c>
      <c r="E4" s="14" t="s">
        <v>18</v>
      </c>
      <c r="F4" s="14" t="s">
        <v>19</v>
      </c>
      <c r="G4" s="16" t="s">
        <v>20</v>
      </c>
      <c r="H4" s="16" t="s">
        <v>21</v>
      </c>
      <c r="I4" s="14">
        <v>2</v>
      </c>
      <c r="J4" s="21">
        <v>315</v>
      </c>
    </row>
    <row r="5" s="1" customFormat="1" ht="30" customHeight="1" spans="1:10">
      <c r="A5" s="14">
        <v>3</v>
      </c>
      <c r="B5" s="15" t="s">
        <v>11</v>
      </c>
      <c r="C5" s="15" t="s">
        <v>22</v>
      </c>
      <c r="D5" s="14" t="s">
        <v>23</v>
      </c>
      <c r="E5" s="14" t="s">
        <v>24</v>
      </c>
      <c r="F5" s="14" t="s">
        <v>25</v>
      </c>
      <c r="G5" s="16" t="s">
        <v>26</v>
      </c>
      <c r="H5" s="16" t="s">
        <v>20</v>
      </c>
      <c r="I5" s="14">
        <v>2</v>
      </c>
      <c r="J5" s="21">
        <f>131.59*I5</f>
        <v>263.18</v>
      </c>
    </row>
    <row r="6" s="1" customFormat="1" ht="30" customHeight="1" spans="1:10">
      <c r="A6" s="14">
        <v>4</v>
      </c>
      <c r="B6" s="15" t="s">
        <v>11</v>
      </c>
      <c r="C6" s="15" t="s">
        <v>27</v>
      </c>
      <c r="D6" s="14" t="s">
        <v>28</v>
      </c>
      <c r="E6" s="14" t="s">
        <v>29</v>
      </c>
      <c r="F6" s="14" t="s">
        <v>30</v>
      </c>
      <c r="G6" s="16">
        <v>202507</v>
      </c>
      <c r="H6" s="16">
        <v>202509</v>
      </c>
      <c r="I6" s="14">
        <v>3</v>
      </c>
      <c r="J6" s="21">
        <f>131.59*I6</f>
        <v>394.77</v>
      </c>
    </row>
    <row r="7" s="1" customFormat="1" ht="30" customHeight="1" spans="1:10">
      <c r="A7" s="14">
        <v>5</v>
      </c>
      <c r="B7" s="15" t="s">
        <v>11</v>
      </c>
      <c r="C7" s="15" t="s">
        <v>27</v>
      </c>
      <c r="D7" s="14" t="s">
        <v>31</v>
      </c>
      <c r="E7" s="14" t="s">
        <v>32</v>
      </c>
      <c r="F7" s="14" t="s">
        <v>30</v>
      </c>
      <c r="G7" s="16">
        <v>202507</v>
      </c>
      <c r="H7" s="16">
        <v>202509</v>
      </c>
      <c r="I7" s="14">
        <v>3</v>
      </c>
      <c r="J7" s="21">
        <f>131.59*3</f>
        <v>394.77</v>
      </c>
    </row>
    <row r="8" s="1" customFormat="1" ht="30" customHeight="1" spans="1:10">
      <c r="A8" s="14">
        <v>6</v>
      </c>
      <c r="B8" s="15" t="s">
        <v>33</v>
      </c>
      <c r="C8" s="15" t="s">
        <v>27</v>
      </c>
      <c r="D8" s="14" t="s">
        <v>34</v>
      </c>
      <c r="E8" s="14" t="s">
        <v>35</v>
      </c>
      <c r="F8" s="14" t="s">
        <v>36</v>
      </c>
      <c r="G8" s="16" t="s">
        <v>37</v>
      </c>
      <c r="H8" s="16" t="s">
        <v>21</v>
      </c>
      <c r="I8" s="14">
        <v>9</v>
      </c>
      <c r="J8" s="21">
        <v>1385.37</v>
      </c>
    </row>
    <row r="9" s="1" customFormat="1" ht="30" customHeight="1" spans="1:10">
      <c r="A9" s="14">
        <v>7</v>
      </c>
      <c r="B9" s="15" t="s">
        <v>11</v>
      </c>
      <c r="C9" s="15" t="s">
        <v>38</v>
      </c>
      <c r="D9" s="14" t="s">
        <v>39</v>
      </c>
      <c r="E9" s="14" t="s">
        <v>40</v>
      </c>
      <c r="F9" s="14" t="s">
        <v>41</v>
      </c>
      <c r="G9" s="16">
        <v>202507</v>
      </c>
      <c r="H9" s="16">
        <v>202509</v>
      </c>
      <c r="I9" s="14">
        <v>3</v>
      </c>
      <c r="J9" s="21">
        <v>456.75</v>
      </c>
    </row>
    <row r="10" s="1" customFormat="1" ht="30" customHeight="1" spans="1:10">
      <c r="A10" s="14">
        <v>8</v>
      </c>
      <c r="B10" s="15" t="s">
        <v>11</v>
      </c>
      <c r="C10" s="15" t="s">
        <v>38</v>
      </c>
      <c r="D10" s="14" t="s">
        <v>42</v>
      </c>
      <c r="E10" s="14" t="s">
        <v>43</v>
      </c>
      <c r="F10" s="14" t="s">
        <v>36</v>
      </c>
      <c r="G10" s="16">
        <v>202507</v>
      </c>
      <c r="H10" s="16">
        <v>202509</v>
      </c>
      <c r="I10" s="14">
        <v>3</v>
      </c>
      <c r="J10" s="21">
        <v>519.75</v>
      </c>
    </row>
    <row r="11" s="1" customFormat="1" ht="30" customHeight="1" spans="1:10">
      <c r="A11" s="14">
        <v>9</v>
      </c>
      <c r="B11" s="15" t="s">
        <v>11</v>
      </c>
      <c r="C11" s="15" t="s">
        <v>38</v>
      </c>
      <c r="D11" s="14" t="s">
        <v>44</v>
      </c>
      <c r="E11" s="14" t="s">
        <v>45</v>
      </c>
      <c r="F11" s="14" t="s">
        <v>36</v>
      </c>
      <c r="G11" s="16">
        <v>202507</v>
      </c>
      <c r="H11" s="16">
        <v>202509</v>
      </c>
      <c r="I11" s="14">
        <v>3</v>
      </c>
      <c r="J11" s="21">
        <v>519.75</v>
      </c>
    </row>
    <row r="12" s="1" customFormat="1" ht="30" customHeight="1" spans="1:10">
      <c r="A12" s="14">
        <v>10</v>
      </c>
      <c r="B12" s="15" t="s">
        <v>11</v>
      </c>
      <c r="C12" s="15" t="s">
        <v>38</v>
      </c>
      <c r="D12" s="14" t="s">
        <v>46</v>
      </c>
      <c r="E12" s="14" t="s">
        <v>47</v>
      </c>
      <c r="F12" s="14" t="s">
        <v>36</v>
      </c>
      <c r="G12" s="16">
        <v>202507</v>
      </c>
      <c r="H12" s="16">
        <v>202509</v>
      </c>
      <c r="I12" s="14">
        <v>3</v>
      </c>
      <c r="J12" s="21">
        <v>519.75</v>
      </c>
    </row>
    <row r="13" s="1" customFormat="1" ht="30" customHeight="1" spans="1:10">
      <c r="A13" s="14">
        <v>11</v>
      </c>
      <c r="B13" s="15" t="s">
        <v>11</v>
      </c>
      <c r="C13" s="15" t="s">
        <v>48</v>
      </c>
      <c r="D13" s="14" t="s">
        <v>49</v>
      </c>
      <c r="E13" s="14" t="s">
        <v>50</v>
      </c>
      <c r="F13" s="14" t="s">
        <v>51</v>
      </c>
      <c r="G13" s="16" t="s">
        <v>26</v>
      </c>
      <c r="H13" s="16" t="s">
        <v>20</v>
      </c>
      <c r="I13" s="14">
        <v>2</v>
      </c>
      <c r="J13" s="21">
        <f t="shared" ref="J13:J25" si="0">131.59*I13</f>
        <v>263.18</v>
      </c>
    </row>
    <row r="14" s="1" customFormat="1" ht="30" customHeight="1" spans="1:10">
      <c r="A14" s="14">
        <v>12</v>
      </c>
      <c r="B14" s="15" t="s">
        <v>11</v>
      </c>
      <c r="C14" s="15" t="s">
        <v>48</v>
      </c>
      <c r="D14" s="14" t="s">
        <v>52</v>
      </c>
      <c r="E14" s="14" t="s">
        <v>53</v>
      </c>
      <c r="F14" s="14" t="s">
        <v>51</v>
      </c>
      <c r="G14" s="16" t="s">
        <v>26</v>
      </c>
      <c r="H14" s="16" t="s">
        <v>20</v>
      </c>
      <c r="I14" s="14">
        <v>2</v>
      </c>
      <c r="J14" s="21">
        <f t="shared" si="0"/>
        <v>263.18</v>
      </c>
    </row>
    <row r="15" s="1" customFormat="1" ht="30" customHeight="1" spans="1:10">
      <c r="A15" s="14">
        <v>13</v>
      </c>
      <c r="B15" s="15" t="s">
        <v>11</v>
      </c>
      <c r="C15" s="15" t="s">
        <v>48</v>
      </c>
      <c r="D15" s="14" t="s">
        <v>54</v>
      </c>
      <c r="E15" s="14" t="s">
        <v>55</v>
      </c>
      <c r="F15" s="14" t="s">
        <v>51</v>
      </c>
      <c r="G15" s="16" t="s">
        <v>26</v>
      </c>
      <c r="H15" s="16" t="s">
        <v>20</v>
      </c>
      <c r="I15" s="14">
        <v>2</v>
      </c>
      <c r="J15" s="21">
        <f t="shared" si="0"/>
        <v>263.18</v>
      </c>
    </row>
    <row r="16" s="1" customFormat="1" ht="30" customHeight="1" spans="1:10">
      <c r="A16" s="14">
        <v>14</v>
      </c>
      <c r="B16" s="15" t="s">
        <v>11</v>
      </c>
      <c r="C16" s="15" t="s">
        <v>48</v>
      </c>
      <c r="D16" s="14" t="s">
        <v>56</v>
      </c>
      <c r="E16" s="14" t="s">
        <v>57</v>
      </c>
      <c r="F16" s="14" t="s">
        <v>51</v>
      </c>
      <c r="G16" s="16" t="s">
        <v>26</v>
      </c>
      <c r="H16" s="16" t="s">
        <v>20</v>
      </c>
      <c r="I16" s="14">
        <v>2</v>
      </c>
      <c r="J16" s="21">
        <f t="shared" si="0"/>
        <v>263.18</v>
      </c>
    </row>
    <row r="17" s="1" customFormat="1" ht="30" customHeight="1" spans="1:10">
      <c r="A17" s="14">
        <v>15</v>
      </c>
      <c r="B17" s="15" t="s">
        <v>11</v>
      </c>
      <c r="C17" s="15" t="s">
        <v>48</v>
      </c>
      <c r="D17" s="14" t="s">
        <v>17</v>
      </c>
      <c r="E17" s="14" t="s">
        <v>58</v>
      </c>
      <c r="F17" s="14" t="s">
        <v>51</v>
      </c>
      <c r="G17" s="16" t="s">
        <v>26</v>
      </c>
      <c r="H17" s="16" t="s">
        <v>20</v>
      </c>
      <c r="I17" s="14">
        <v>2</v>
      </c>
      <c r="J17" s="21">
        <f t="shared" si="0"/>
        <v>263.18</v>
      </c>
    </row>
    <row r="18" s="1" customFormat="1" ht="30" customHeight="1" spans="1:10">
      <c r="A18" s="14">
        <v>16</v>
      </c>
      <c r="B18" s="15" t="s">
        <v>11</v>
      </c>
      <c r="C18" s="15" t="s">
        <v>48</v>
      </c>
      <c r="D18" s="14" t="s">
        <v>59</v>
      </c>
      <c r="E18" s="14" t="s">
        <v>60</v>
      </c>
      <c r="F18" s="14" t="s">
        <v>51</v>
      </c>
      <c r="G18" s="16" t="s">
        <v>26</v>
      </c>
      <c r="H18" s="16" t="s">
        <v>20</v>
      </c>
      <c r="I18" s="14">
        <v>2</v>
      </c>
      <c r="J18" s="21">
        <f t="shared" si="0"/>
        <v>263.18</v>
      </c>
    </row>
    <row r="19" s="1" customFormat="1" ht="30" customHeight="1" spans="1:10">
      <c r="A19" s="14">
        <v>17</v>
      </c>
      <c r="B19" s="15" t="s">
        <v>11</v>
      </c>
      <c r="C19" s="15" t="s">
        <v>48</v>
      </c>
      <c r="D19" s="14" t="s">
        <v>61</v>
      </c>
      <c r="E19" s="14" t="s">
        <v>62</v>
      </c>
      <c r="F19" s="14" t="s">
        <v>51</v>
      </c>
      <c r="G19" s="16" t="s">
        <v>26</v>
      </c>
      <c r="H19" s="16" t="s">
        <v>20</v>
      </c>
      <c r="I19" s="14">
        <v>2</v>
      </c>
      <c r="J19" s="21">
        <f t="shared" si="0"/>
        <v>263.18</v>
      </c>
    </row>
    <row r="20" s="1" customFormat="1" ht="30" customHeight="1" spans="1:10">
      <c r="A20" s="14">
        <v>18</v>
      </c>
      <c r="B20" s="15" t="s">
        <v>11</v>
      </c>
      <c r="C20" s="15" t="s">
        <v>48</v>
      </c>
      <c r="D20" s="14" t="s">
        <v>63</v>
      </c>
      <c r="E20" s="14" t="s">
        <v>64</v>
      </c>
      <c r="F20" s="14" t="s">
        <v>51</v>
      </c>
      <c r="G20" s="16" t="s">
        <v>26</v>
      </c>
      <c r="H20" s="16" t="s">
        <v>20</v>
      </c>
      <c r="I20" s="14">
        <v>2</v>
      </c>
      <c r="J20" s="21">
        <f t="shared" si="0"/>
        <v>263.18</v>
      </c>
    </row>
    <row r="21" s="1" customFormat="1" ht="30" customHeight="1" spans="1:10">
      <c r="A21" s="14">
        <v>19</v>
      </c>
      <c r="B21" s="15" t="s">
        <v>11</v>
      </c>
      <c r="C21" s="15" t="s">
        <v>48</v>
      </c>
      <c r="D21" s="14" t="s">
        <v>65</v>
      </c>
      <c r="E21" s="14" t="s">
        <v>66</v>
      </c>
      <c r="F21" s="14" t="s">
        <v>51</v>
      </c>
      <c r="G21" s="16" t="s">
        <v>26</v>
      </c>
      <c r="H21" s="16" t="s">
        <v>20</v>
      </c>
      <c r="I21" s="14">
        <v>2</v>
      </c>
      <c r="J21" s="21">
        <f t="shared" si="0"/>
        <v>263.18</v>
      </c>
    </row>
    <row r="22" s="1" customFormat="1" ht="30" customHeight="1" spans="1:10">
      <c r="A22" s="14">
        <v>20</v>
      </c>
      <c r="B22" s="15" t="s">
        <v>11</v>
      </c>
      <c r="C22" s="15" t="s">
        <v>48</v>
      </c>
      <c r="D22" s="14" t="s">
        <v>67</v>
      </c>
      <c r="E22" s="14" t="s">
        <v>68</v>
      </c>
      <c r="F22" s="14" t="s">
        <v>51</v>
      </c>
      <c r="G22" s="16" t="s">
        <v>26</v>
      </c>
      <c r="H22" s="16" t="s">
        <v>20</v>
      </c>
      <c r="I22" s="14">
        <v>2</v>
      </c>
      <c r="J22" s="21">
        <f t="shared" si="0"/>
        <v>263.18</v>
      </c>
    </row>
    <row r="23" s="1" customFormat="1" ht="30" customHeight="1" spans="1:10">
      <c r="A23" s="14">
        <v>21</v>
      </c>
      <c r="B23" s="15" t="s">
        <v>11</v>
      </c>
      <c r="C23" s="15" t="s">
        <v>48</v>
      </c>
      <c r="D23" s="14" t="s">
        <v>69</v>
      </c>
      <c r="E23" s="14" t="s">
        <v>70</v>
      </c>
      <c r="F23" s="14" t="s">
        <v>51</v>
      </c>
      <c r="G23" s="16" t="s">
        <v>26</v>
      </c>
      <c r="H23" s="16" t="s">
        <v>20</v>
      </c>
      <c r="I23" s="14">
        <v>2</v>
      </c>
      <c r="J23" s="21">
        <f t="shared" si="0"/>
        <v>263.18</v>
      </c>
    </row>
    <row r="24" s="1" customFormat="1" ht="30" customHeight="1" spans="1:10">
      <c r="A24" s="14">
        <v>22</v>
      </c>
      <c r="B24" s="15" t="s">
        <v>11</v>
      </c>
      <c r="C24" s="15" t="s">
        <v>48</v>
      </c>
      <c r="D24" s="14" t="s">
        <v>71</v>
      </c>
      <c r="E24" s="14" t="s">
        <v>72</v>
      </c>
      <c r="F24" s="14" t="s">
        <v>51</v>
      </c>
      <c r="G24" s="16" t="s">
        <v>26</v>
      </c>
      <c r="H24" s="16" t="s">
        <v>20</v>
      </c>
      <c r="I24" s="14">
        <v>2</v>
      </c>
      <c r="J24" s="21">
        <f t="shared" si="0"/>
        <v>263.18</v>
      </c>
    </row>
    <row r="25" s="1" customFormat="1" ht="30" customHeight="1" spans="1:10">
      <c r="A25" s="14">
        <v>23</v>
      </c>
      <c r="B25" s="15" t="s">
        <v>11</v>
      </c>
      <c r="C25" s="15" t="s">
        <v>48</v>
      </c>
      <c r="D25" s="14" t="s">
        <v>73</v>
      </c>
      <c r="E25" s="14" t="s">
        <v>74</v>
      </c>
      <c r="F25" s="14" t="s">
        <v>51</v>
      </c>
      <c r="G25" s="16" t="s">
        <v>26</v>
      </c>
      <c r="H25" s="16" t="s">
        <v>20</v>
      </c>
      <c r="I25" s="14">
        <v>2</v>
      </c>
      <c r="J25" s="21">
        <f t="shared" si="0"/>
        <v>263.18</v>
      </c>
    </row>
    <row r="26" s="1" customFormat="1" ht="30" customHeight="1" spans="1:10">
      <c r="A26" s="14">
        <v>24</v>
      </c>
      <c r="B26" s="15" t="s">
        <v>11</v>
      </c>
      <c r="C26" s="15" t="s">
        <v>75</v>
      </c>
      <c r="D26" s="14" t="s">
        <v>76</v>
      </c>
      <c r="E26" s="14" t="s">
        <v>77</v>
      </c>
      <c r="F26" s="14" t="s">
        <v>78</v>
      </c>
      <c r="G26" s="16">
        <v>202507</v>
      </c>
      <c r="H26" s="16" t="s">
        <v>21</v>
      </c>
      <c r="I26" s="14">
        <v>3</v>
      </c>
      <c r="J26" s="21">
        <f t="shared" ref="J26:J29" si="1">131.59*3</f>
        <v>394.77</v>
      </c>
    </row>
    <row r="27" s="1" customFormat="1" ht="30" customHeight="1" spans="1:10">
      <c r="A27" s="14">
        <v>25</v>
      </c>
      <c r="B27" s="15" t="s">
        <v>11</v>
      </c>
      <c r="C27" s="15" t="s">
        <v>75</v>
      </c>
      <c r="D27" s="14" t="s">
        <v>79</v>
      </c>
      <c r="E27" s="14" t="s">
        <v>80</v>
      </c>
      <c r="F27" s="14" t="s">
        <v>81</v>
      </c>
      <c r="G27" s="16">
        <v>202507</v>
      </c>
      <c r="H27" s="16" t="s">
        <v>21</v>
      </c>
      <c r="I27" s="14">
        <v>3</v>
      </c>
      <c r="J27" s="21">
        <f t="shared" si="1"/>
        <v>394.77</v>
      </c>
    </row>
    <row r="28" s="1" customFormat="1" ht="30" customHeight="1" spans="1:10">
      <c r="A28" s="14">
        <v>26</v>
      </c>
      <c r="B28" s="15" t="s">
        <v>11</v>
      </c>
      <c r="C28" s="15" t="s">
        <v>75</v>
      </c>
      <c r="D28" s="14" t="s">
        <v>82</v>
      </c>
      <c r="E28" s="14" t="s">
        <v>83</v>
      </c>
      <c r="F28" s="14" t="s">
        <v>84</v>
      </c>
      <c r="G28" s="16">
        <v>202507</v>
      </c>
      <c r="H28" s="16" t="s">
        <v>21</v>
      </c>
      <c r="I28" s="14">
        <v>3</v>
      </c>
      <c r="J28" s="21">
        <f t="shared" si="1"/>
        <v>394.77</v>
      </c>
    </row>
    <row r="29" s="1" customFormat="1" ht="30" customHeight="1" spans="1:10">
      <c r="A29" s="14">
        <v>27</v>
      </c>
      <c r="B29" s="15" t="s">
        <v>11</v>
      </c>
      <c r="C29" s="15" t="s">
        <v>75</v>
      </c>
      <c r="D29" s="14" t="s">
        <v>85</v>
      </c>
      <c r="E29" s="14" t="s">
        <v>86</v>
      </c>
      <c r="F29" s="14" t="s">
        <v>78</v>
      </c>
      <c r="G29" s="16">
        <v>202507</v>
      </c>
      <c r="H29" s="16" t="s">
        <v>21</v>
      </c>
      <c r="I29" s="14">
        <v>3</v>
      </c>
      <c r="J29" s="21">
        <f t="shared" si="1"/>
        <v>394.77</v>
      </c>
    </row>
    <row r="30" s="1" customFormat="1" ht="30" customHeight="1" spans="1:10">
      <c r="A30" s="14">
        <v>28</v>
      </c>
      <c r="B30" s="15" t="s">
        <v>87</v>
      </c>
      <c r="C30" s="15" t="s">
        <v>75</v>
      </c>
      <c r="D30" s="14" t="s">
        <v>88</v>
      </c>
      <c r="E30" s="14" t="s">
        <v>89</v>
      </c>
      <c r="F30" s="14" t="s">
        <v>90</v>
      </c>
      <c r="G30" s="16" t="s">
        <v>91</v>
      </c>
      <c r="H30" s="16" t="s">
        <v>21</v>
      </c>
      <c r="I30" s="14">
        <v>8</v>
      </c>
      <c r="J30" s="21">
        <f>131.59*I30</f>
        <v>1052.72</v>
      </c>
    </row>
    <row r="31" s="1" customFormat="1" ht="30" customHeight="1" spans="1:10">
      <c r="A31" s="14">
        <v>29</v>
      </c>
      <c r="B31" s="15" t="s">
        <v>87</v>
      </c>
      <c r="C31" s="15" t="s">
        <v>75</v>
      </c>
      <c r="D31" s="14" t="s">
        <v>92</v>
      </c>
      <c r="E31" s="14" t="s">
        <v>93</v>
      </c>
      <c r="F31" s="14" t="s">
        <v>94</v>
      </c>
      <c r="G31" s="16" t="s">
        <v>91</v>
      </c>
      <c r="H31" s="16" t="s">
        <v>21</v>
      </c>
      <c r="I31" s="14">
        <v>8</v>
      </c>
      <c r="J31" s="21">
        <f>131.59*I31</f>
        <v>1052.72</v>
      </c>
    </row>
    <row r="32" s="1" customFormat="1" ht="30" customHeight="1" spans="1:10">
      <c r="A32" s="14">
        <v>30</v>
      </c>
      <c r="B32" s="15" t="s">
        <v>11</v>
      </c>
      <c r="C32" s="15" t="s">
        <v>95</v>
      </c>
      <c r="D32" s="14" t="s">
        <v>96</v>
      </c>
      <c r="E32" s="14" t="s">
        <v>97</v>
      </c>
      <c r="F32" s="14" t="s">
        <v>98</v>
      </c>
      <c r="G32" s="16" t="s">
        <v>26</v>
      </c>
      <c r="H32" s="16">
        <v>202509</v>
      </c>
      <c r="I32" s="14">
        <v>3</v>
      </c>
      <c r="J32" s="21">
        <v>394.95</v>
      </c>
    </row>
    <row r="33" s="1" customFormat="1" ht="30" customHeight="1" spans="1:10">
      <c r="A33" s="14">
        <v>31</v>
      </c>
      <c r="B33" s="15" t="s">
        <v>11</v>
      </c>
      <c r="C33" s="15" t="s">
        <v>99</v>
      </c>
      <c r="D33" s="14" t="s">
        <v>100</v>
      </c>
      <c r="E33" s="14" t="s">
        <v>101</v>
      </c>
      <c r="F33" s="14" t="s">
        <v>102</v>
      </c>
      <c r="G33" s="16">
        <v>202507</v>
      </c>
      <c r="H33" s="16">
        <v>202509</v>
      </c>
      <c r="I33" s="14">
        <v>3</v>
      </c>
      <c r="J33" s="21">
        <f t="shared" ref="J33:J35" si="2">131.59*3</f>
        <v>394.77</v>
      </c>
    </row>
    <row r="34" s="1" customFormat="1" ht="30" customHeight="1" spans="1:10">
      <c r="A34" s="14">
        <v>32</v>
      </c>
      <c r="B34" s="15" t="s">
        <v>11</v>
      </c>
      <c r="C34" s="15" t="s">
        <v>99</v>
      </c>
      <c r="D34" s="14" t="s">
        <v>103</v>
      </c>
      <c r="E34" s="14" t="s">
        <v>104</v>
      </c>
      <c r="F34" s="14" t="s">
        <v>105</v>
      </c>
      <c r="G34" s="16">
        <v>202507</v>
      </c>
      <c r="H34" s="16">
        <v>202509</v>
      </c>
      <c r="I34" s="14">
        <v>3</v>
      </c>
      <c r="J34" s="21">
        <f t="shared" si="2"/>
        <v>394.77</v>
      </c>
    </row>
    <row r="35" s="1" customFormat="1" ht="32.25" customHeight="1" spans="1:10">
      <c r="A35" s="14">
        <v>33</v>
      </c>
      <c r="B35" s="15" t="s">
        <v>11</v>
      </c>
      <c r="C35" s="15" t="s">
        <v>99</v>
      </c>
      <c r="D35" s="14" t="s">
        <v>106</v>
      </c>
      <c r="E35" s="14" t="s">
        <v>107</v>
      </c>
      <c r="F35" s="14" t="s">
        <v>105</v>
      </c>
      <c r="G35" s="16">
        <v>202507</v>
      </c>
      <c r="H35" s="16" t="s">
        <v>21</v>
      </c>
      <c r="I35" s="14">
        <v>3</v>
      </c>
      <c r="J35" s="21">
        <f t="shared" si="2"/>
        <v>394.77</v>
      </c>
    </row>
    <row r="36" s="1" customFormat="1" ht="30" customHeight="1" spans="1:10">
      <c r="A36" s="14">
        <v>34</v>
      </c>
      <c r="B36" s="15" t="s">
        <v>33</v>
      </c>
      <c r="C36" s="15" t="s">
        <v>99</v>
      </c>
      <c r="D36" s="14" t="s">
        <v>108</v>
      </c>
      <c r="E36" s="14" t="s">
        <v>109</v>
      </c>
      <c r="F36" s="14" t="s">
        <v>25</v>
      </c>
      <c r="G36" s="16" t="s">
        <v>37</v>
      </c>
      <c r="H36" s="16" t="s">
        <v>21</v>
      </c>
      <c r="I36" s="14">
        <v>9</v>
      </c>
      <c r="J36" s="21">
        <f>131.59*I36</f>
        <v>1184.31</v>
      </c>
    </row>
    <row r="37" s="1" customFormat="1" ht="30" customHeight="1" spans="1:10">
      <c r="A37" s="14">
        <v>35</v>
      </c>
      <c r="B37" s="15" t="s">
        <v>87</v>
      </c>
      <c r="C37" s="15" t="s">
        <v>99</v>
      </c>
      <c r="D37" s="14" t="s">
        <v>17</v>
      </c>
      <c r="E37" s="14" t="s">
        <v>110</v>
      </c>
      <c r="F37" s="14" t="s">
        <v>111</v>
      </c>
      <c r="G37" s="16" t="s">
        <v>91</v>
      </c>
      <c r="H37" s="16" t="s">
        <v>21</v>
      </c>
      <c r="I37" s="14">
        <v>8</v>
      </c>
      <c r="J37" s="21">
        <f>131.59*I37</f>
        <v>1052.72</v>
      </c>
    </row>
    <row r="38" s="1" customFormat="1" ht="30" customHeight="1" spans="1:10">
      <c r="A38" s="14">
        <v>36</v>
      </c>
      <c r="B38" s="15" t="s">
        <v>11</v>
      </c>
      <c r="C38" s="15" t="s">
        <v>112</v>
      </c>
      <c r="D38" s="14" t="s">
        <v>92</v>
      </c>
      <c r="E38" s="14" t="s">
        <v>113</v>
      </c>
      <c r="F38" s="14" t="s">
        <v>114</v>
      </c>
      <c r="G38" s="16" t="s">
        <v>20</v>
      </c>
      <c r="H38" s="16" t="s">
        <v>20</v>
      </c>
      <c r="I38" s="14">
        <v>1</v>
      </c>
      <c r="J38" s="21">
        <v>131.59</v>
      </c>
    </row>
    <row r="39" s="1" customFormat="1" ht="30" customHeight="1" spans="1:10">
      <c r="A39" s="14">
        <v>37</v>
      </c>
      <c r="B39" s="15" t="s">
        <v>11</v>
      </c>
      <c r="C39" s="15" t="s">
        <v>115</v>
      </c>
      <c r="D39" s="14" t="s">
        <v>116</v>
      </c>
      <c r="E39" s="14" t="s">
        <v>117</v>
      </c>
      <c r="F39" s="14" t="s">
        <v>118</v>
      </c>
      <c r="G39" s="16">
        <v>202507</v>
      </c>
      <c r="H39" s="16">
        <v>202509</v>
      </c>
      <c r="I39" s="14">
        <v>3</v>
      </c>
      <c r="J39" s="21">
        <f t="shared" ref="J39:J41" si="3">131.59*3</f>
        <v>394.77</v>
      </c>
    </row>
    <row r="40" s="1" customFormat="1" ht="30" customHeight="1" spans="1:10">
      <c r="A40" s="14">
        <v>38</v>
      </c>
      <c r="B40" s="15" t="s">
        <v>11</v>
      </c>
      <c r="C40" s="15" t="s">
        <v>115</v>
      </c>
      <c r="D40" s="14" t="s">
        <v>119</v>
      </c>
      <c r="E40" s="14" t="s">
        <v>120</v>
      </c>
      <c r="F40" s="14" t="s">
        <v>121</v>
      </c>
      <c r="G40" s="16">
        <v>202507</v>
      </c>
      <c r="H40" s="16">
        <v>202509</v>
      </c>
      <c r="I40" s="14">
        <v>3</v>
      </c>
      <c r="J40" s="21">
        <f t="shared" si="3"/>
        <v>394.77</v>
      </c>
    </row>
    <row r="41" s="1" customFormat="1" ht="30" customHeight="1" spans="1:10">
      <c r="A41" s="14">
        <v>39</v>
      </c>
      <c r="B41" s="15" t="s">
        <v>11</v>
      </c>
      <c r="C41" s="15" t="s">
        <v>115</v>
      </c>
      <c r="D41" s="14" t="s">
        <v>122</v>
      </c>
      <c r="E41" s="14" t="s">
        <v>123</v>
      </c>
      <c r="F41" s="14" t="s">
        <v>121</v>
      </c>
      <c r="G41" s="16">
        <v>202507</v>
      </c>
      <c r="H41" s="16">
        <v>202509</v>
      </c>
      <c r="I41" s="14">
        <v>3</v>
      </c>
      <c r="J41" s="21">
        <f t="shared" si="3"/>
        <v>394.77</v>
      </c>
    </row>
    <row r="42" s="1" customFormat="1" ht="30" customHeight="1" spans="1:10">
      <c r="A42" s="14">
        <v>40</v>
      </c>
      <c r="B42" s="15" t="s">
        <v>11</v>
      </c>
      <c r="C42" s="15" t="s">
        <v>115</v>
      </c>
      <c r="D42" s="14" t="s">
        <v>124</v>
      </c>
      <c r="E42" s="14" t="s">
        <v>125</v>
      </c>
      <c r="F42" s="14" t="s">
        <v>121</v>
      </c>
      <c r="G42" s="16" t="s">
        <v>20</v>
      </c>
      <c r="H42" s="16" t="s">
        <v>21</v>
      </c>
      <c r="I42" s="14">
        <v>2</v>
      </c>
      <c r="J42" s="21">
        <f t="shared" ref="J42:J45" si="4">131.59*I42</f>
        <v>263.18</v>
      </c>
    </row>
    <row r="43" s="1" customFormat="1" ht="30" customHeight="1" spans="1:10">
      <c r="A43" s="14">
        <v>41</v>
      </c>
      <c r="B43" s="15" t="s">
        <v>33</v>
      </c>
      <c r="C43" s="15" t="s">
        <v>115</v>
      </c>
      <c r="D43" s="14" t="s">
        <v>126</v>
      </c>
      <c r="E43" s="14" t="s">
        <v>127</v>
      </c>
      <c r="F43" s="14" t="s">
        <v>118</v>
      </c>
      <c r="G43" s="16" t="s">
        <v>128</v>
      </c>
      <c r="H43" s="16" t="s">
        <v>21</v>
      </c>
      <c r="I43" s="14">
        <v>5</v>
      </c>
      <c r="J43" s="21">
        <f t="shared" si="4"/>
        <v>657.95</v>
      </c>
    </row>
    <row r="44" s="1" customFormat="1" ht="30" customHeight="1" spans="1:10">
      <c r="A44" s="14">
        <v>42</v>
      </c>
      <c r="B44" s="15" t="s">
        <v>11</v>
      </c>
      <c r="C44" s="15" t="s">
        <v>129</v>
      </c>
      <c r="D44" s="14" t="s">
        <v>130</v>
      </c>
      <c r="E44" s="14" t="s">
        <v>131</v>
      </c>
      <c r="F44" s="14" t="s">
        <v>132</v>
      </c>
      <c r="G44" s="16" t="s">
        <v>20</v>
      </c>
      <c r="H44" s="16" t="s">
        <v>21</v>
      </c>
      <c r="I44" s="14">
        <v>2</v>
      </c>
      <c r="J44" s="21">
        <f t="shared" si="4"/>
        <v>263.18</v>
      </c>
    </row>
    <row r="45" s="1" customFormat="1" ht="30" customHeight="1" spans="1:10">
      <c r="A45" s="14">
        <v>43</v>
      </c>
      <c r="B45" s="15" t="s">
        <v>11</v>
      </c>
      <c r="C45" s="15" t="s">
        <v>133</v>
      </c>
      <c r="D45" s="14" t="s">
        <v>134</v>
      </c>
      <c r="E45" s="14" t="s">
        <v>135</v>
      </c>
      <c r="F45" s="14" t="s">
        <v>136</v>
      </c>
      <c r="G45" s="16" t="s">
        <v>20</v>
      </c>
      <c r="H45" s="16" t="s">
        <v>21</v>
      </c>
      <c r="I45" s="14">
        <v>2</v>
      </c>
      <c r="J45" s="21">
        <f t="shared" si="4"/>
        <v>263.18</v>
      </c>
    </row>
    <row r="46" s="1" customFormat="1" ht="30" customHeight="1" spans="1:10">
      <c r="A46" s="14">
        <v>44</v>
      </c>
      <c r="B46" s="15" t="s">
        <v>11</v>
      </c>
      <c r="C46" s="15" t="s">
        <v>133</v>
      </c>
      <c r="D46" s="14" t="s">
        <v>137</v>
      </c>
      <c r="E46" s="14" t="s">
        <v>138</v>
      </c>
      <c r="F46" s="14" t="s">
        <v>136</v>
      </c>
      <c r="G46" s="16">
        <v>202507</v>
      </c>
      <c r="H46" s="16">
        <v>202509</v>
      </c>
      <c r="I46" s="14">
        <v>3</v>
      </c>
      <c r="J46" s="21">
        <f>131.59*3</f>
        <v>394.77</v>
      </c>
    </row>
    <row r="47" s="1" customFormat="1" ht="30" customHeight="1" spans="1:10">
      <c r="A47" s="14">
        <v>45</v>
      </c>
      <c r="B47" s="15" t="s">
        <v>87</v>
      </c>
      <c r="C47" s="15" t="s">
        <v>139</v>
      </c>
      <c r="D47" s="14" t="s">
        <v>140</v>
      </c>
      <c r="E47" s="14" t="s">
        <v>141</v>
      </c>
      <c r="F47" s="14" t="s">
        <v>142</v>
      </c>
      <c r="G47" s="16">
        <v>202504</v>
      </c>
      <c r="H47" s="16">
        <v>202509</v>
      </c>
      <c r="I47" s="14">
        <v>6</v>
      </c>
      <c r="J47" s="21">
        <f>131.59*I47</f>
        <v>789.54</v>
      </c>
    </row>
    <row r="48" s="1" customFormat="1" ht="30" customHeight="1" spans="1:10">
      <c r="A48" s="14">
        <v>46</v>
      </c>
      <c r="B48" s="15" t="s">
        <v>33</v>
      </c>
      <c r="C48" s="15" t="s">
        <v>143</v>
      </c>
      <c r="D48" s="14" t="s">
        <v>144</v>
      </c>
      <c r="E48" s="14" t="s">
        <v>145</v>
      </c>
      <c r="F48" s="14" t="s">
        <v>146</v>
      </c>
      <c r="G48" s="16" t="s">
        <v>37</v>
      </c>
      <c r="H48" s="16" t="s">
        <v>21</v>
      </c>
      <c r="I48" s="14">
        <v>9</v>
      </c>
      <c r="J48" s="21">
        <f>131.59*I48</f>
        <v>1184.31</v>
      </c>
    </row>
    <row r="49" s="1" customFormat="1" ht="30" customHeight="1" spans="1:10">
      <c r="A49" s="14">
        <v>47</v>
      </c>
      <c r="B49" s="15" t="s">
        <v>11</v>
      </c>
      <c r="C49" s="15" t="s">
        <v>143</v>
      </c>
      <c r="D49" s="14" t="s">
        <v>147</v>
      </c>
      <c r="E49" s="14" t="s">
        <v>148</v>
      </c>
      <c r="F49" s="14" t="s">
        <v>149</v>
      </c>
      <c r="G49" s="16" t="s">
        <v>21</v>
      </c>
      <c r="H49" s="16" t="s">
        <v>21</v>
      </c>
      <c r="I49" s="14">
        <v>1</v>
      </c>
      <c r="J49" s="21">
        <v>136.5</v>
      </c>
    </row>
    <row r="50" s="3" customFormat="1" ht="30" customHeight="1" spans="1:10">
      <c r="A50" s="17" t="s">
        <v>150</v>
      </c>
      <c r="B50" s="18"/>
      <c r="C50" s="18"/>
      <c r="D50" s="18"/>
      <c r="E50" s="18"/>
      <c r="F50" s="18"/>
      <c r="G50" s="18"/>
      <c r="H50" s="19"/>
      <c r="I50" s="22">
        <f>SUM(I3:I49)</f>
        <v>156</v>
      </c>
      <c r="J50" s="21">
        <f>SUM(J3:J49)</f>
        <v>21222.93</v>
      </c>
    </row>
  </sheetData>
  <mergeCells count="2">
    <mergeCell ref="A1:J1"/>
    <mergeCell ref="A50:H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2025-09-19T15:43:00Z</dcterms:created>
  <dcterms:modified xsi:type="dcterms:W3CDTF">2025-09-22T03:11:42Z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39CA860CB16A48B99FEA3B626A026576_12</vt:lpwstr>
  </property>
</Properties>
</file>