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<sst xmlns="http://schemas.openxmlformats.org/spreadsheetml/2006/main" count="45" uniqueCount="42">
  <si>
    <t>附件2：</t>
  </si>
  <si>
    <t>2025年4月拟享受职业技能培训补贴机构汇总公示</t>
  </si>
  <si>
    <t>序号</t>
  </si>
  <si>
    <t>培训机构名称</t>
  </si>
  <si>
    <t>备案人数</t>
  </si>
  <si>
    <t>补贴人数</t>
  </si>
  <si>
    <t>比例</t>
  </si>
  <si>
    <t>按培训等级分：</t>
  </si>
  <si>
    <t>按人员类别分：</t>
  </si>
  <si>
    <t>培训
补贴金额</t>
  </si>
  <si>
    <t>鉴定
补贴金额</t>
  </si>
  <si>
    <t>补贴
金额合计</t>
  </si>
  <si>
    <t xml:space="preserve">其中  </t>
  </si>
  <si>
    <t>培训期间领取失业金人员</t>
  </si>
  <si>
    <t>补贴拨付单位</t>
  </si>
  <si>
    <t>专项  能力</t>
  </si>
  <si>
    <t>初级</t>
  </si>
  <si>
    <t>中级</t>
  </si>
  <si>
    <t>高级</t>
  </si>
  <si>
    <t>技师</t>
  </si>
  <si>
    <t>高级
技师</t>
  </si>
  <si>
    <t>企业在职职工</t>
  </si>
  <si>
    <t>其中</t>
  </si>
  <si>
    <t>院校
学生</t>
  </si>
  <si>
    <t xml:space="preserve">其中 </t>
  </si>
  <si>
    <t>失业    人员</t>
  </si>
  <si>
    <t>农村  劳动力</t>
  </si>
  <si>
    <t>专业
教师</t>
  </si>
  <si>
    <t>其他
(灵活)</t>
  </si>
  <si>
    <t>就业资金</t>
  </si>
  <si>
    <t>失业保险
基金</t>
  </si>
  <si>
    <t>城镇在职职工</t>
  </si>
  <si>
    <t>本市农民工</t>
  </si>
  <si>
    <t>外来务工人员</t>
  </si>
  <si>
    <t>本科</t>
  </si>
  <si>
    <t>高职</t>
  </si>
  <si>
    <t>中职</t>
  </si>
  <si>
    <t>技校</t>
  </si>
  <si>
    <t>总  计</t>
  </si>
  <si>
    <t>天津市南开区加悦职业培训学校有限公司</t>
  </si>
  <si>
    <t>天津润杰职业培训学校有限公司</t>
  </si>
  <si>
    <t>天津市洪源职业培训学校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</si>
</sst>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41" formatCode="_ * #,##0_ ;_ * \-#,##0_ ;_ * &quot;-&quot;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7"/>
      <color theme="1"/>
      <name val="仿宋_GB2312"/>
      <charset val="134"/>
    </font>
    <font>
      <sz val="22"/>
      <color theme="1"/>
      <name val="方正小标宋简体"/>
      <charset val="134"/>
    </font>
    <font>
      <b/>
      <sz val="10"/>
      <color theme="1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7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12" borderId="5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workbookViewId="0">
      <selection activeCell="L12" sqref="L12"/>
    </sheetView>
  </sheetViews>
  <sheetFormatPr defaultColWidth="9" defaultRowHeight="13.5"/>
  <cols>
    <col min="1" max="1" width="5.375" style="1" customWidth="1"/>
    <col min="2" max="2" width="11.5" style="1" customWidth="1"/>
    <col min="3" max="3" width="4.5" style="1" customWidth="1"/>
    <col min="4" max="4" width="4.375" style="1" customWidth="1"/>
    <col min="5" max="5" width="5.125" style="5" customWidth="1"/>
    <col min="6" max="6" width="3" style="1" customWidth="1"/>
    <col min="7" max="7" width="3.875" style="1" customWidth="1"/>
    <col min="8" max="8" width="3.125" style="1" customWidth="1"/>
    <col min="9" max="9" width="3.375" style="1" customWidth="1"/>
    <col min="10" max="10" width="3.25" style="1" customWidth="1"/>
    <col min="11" max="11" width="2.5" style="1" customWidth="1"/>
    <col min="12" max="12" width="4.125" style="1" customWidth="1"/>
    <col min="13" max="13" width="4.375" style="1" customWidth="1"/>
    <col min="14" max="14" width="3.125" style="1" customWidth="1"/>
    <col min="15" max="15" width="2.5" style="1" customWidth="1"/>
    <col min="16" max="16" width="3.375" style="1" customWidth="1"/>
    <col min="17" max="17" width="3.25" style="1" customWidth="1"/>
    <col min="18" max="18" width="3.5" style="1" customWidth="1"/>
    <col min="19" max="19" width="3.125" style="1" customWidth="1"/>
    <col min="20" max="20" width="3" style="1" customWidth="1"/>
    <col min="21" max="21" width="2.875" style="1" customWidth="1"/>
    <col min="22" max="22" width="3.125" style="1" customWidth="1"/>
    <col min="23" max="23" width="2.625" style="1" customWidth="1"/>
    <col min="24" max="24" width="6" style="1" customWidth="1"/>
    <col min="25" max="25" width="9.5" style="1" customWidth="1"/>
    <col min="26" max="26" width="9.125" style="1" customWidth="1"/>
    <col min="27" max="27" width="10.375" style="1" customWidth="1"/>
    <col min="28" max="28" width="10.125" style="1" customWidth="1"/>
    <col min="29" max="29" width="8.375" style="1" customWidth="1"/>
    <col min="30" max="30" width="7" style="1" customWidth="1"/>
    <col min="31" max="31" width="8.125" style="6" customWidth="1"/>
    <col min="32" max="16384" width="9" style="1"/>
  </cols>
  <sheetData>
    <row r="1" s="1" customFormat="1" ht="30" customHeight="1" spans="1:31">
      <c r="A1" s="7" t="s">
        <v>0</v>
      </c>
      <c r="B1" s="7"/>
      <c r="E1" s="15"/>
      <c r="F1" s="16"/>
      <c r="AE1" s="6"/>
    </row>
    <row r="2" s="1" customFormat="1" ht="77" customHeight="1" spans="1:31">
      <c r="A2" s="8" t="s">
        <v>1</v>
      </c>
      <c r="B2" s="8"/>
      <c r="C2" s="8"/>
      <c r="D2" s="8"/>
      <c r="E2" s="1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23"/>
    </row>
    <row r="3" s="2" customFormat="1" ht="24" customHeight="1" spans="1:31">
      <c r="A3" s="9" t="s">
        <v>2</v>
      </c>
      <c r="B3" s="9" t="s">
        <v>3</v>
      </c>
      <c r="C3" s="9" t="s">
        <v>4</v>
      </c>
      <c r="D3" s="9" t="s">
        <v>5</v>
      </c>
      <c r="E3" s="18" t="s">
        <v>6</v>
      </c>
      <c r="F3" s="9" t="s">
        <v>7</v>
      </c>
      <c r="G3" s="9"/>
      <c r="H3" s="9"/>
      <c r="I3" s="9"/>
      <c r="J3" s="9"/>
      <c r="K3" s="9"/>
      <c r="L3" s="9" t="s">
        <v>8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 t="s">
        <v>9</v>
      </c>
      <c r="Z3" s="9" t="s">
        <v>10</v>
      </c>
      <c r="AA3" s="9" t="s">
        <v>11</v>
      </c>
      <c r="AB3" s="9" t="s">
        <v>12</v>
      </c>
      <c r="AC3" s="9"/>
      <c r="AD3" s="9" t="s">
        <v>13</v>
      </c>
      <c r="AE3" s="9" t="s">
        <v>14</v>
      </c>
    </row>
    <row r="4" s="2" customFormat="1" ht="15" customHeight="1" spans="1:31">
      <c r="A4" s="9"/>
      <c r="B4" s="9"/>
      <c r="C4" s="9"/>
      <c r="D4" s="9"/>
      <c r="E4" s="18"/>
      <c r="F4" s="9" t="s">
        <v>15</v>
      </c>
      <c r="G4" s="9" t="s">
        <v>16</v>
      </c>
      <c r="H4" s="9" t="s">
        <v>17</v>
      </c>
      <c r="I4" s="9" t="s">
        <v>18</v>
      </c>
      <c r="J4" s="9" t="s">
        <v>19</v>
      </c>
      <c r="K4" s="9" t="s">
        <v>20</v>
      </c>
      <c r="L4" s="9" t="s">
        <v>21</v>
      </c>
      <c r="M4" s="9" t="s">
        <v>22</v>
      </c>
      <c r="N4" s="9"/>
      <c r="O4" s="9"/>
      <c r="P4" s="9" t="s">
        <v>23</v>
      </c>
      <c r="Q4" s="9" t="s">
        <v>24</v>
      </c>
      <c r="R4" s="9"/>
      <c r="S4" s="9"/>
      <c r="T4" s="9"/>
      <c r="U4" s="9" t="s">
        <v>25</v>
      </c>
      <c r="V4" s="9" t="s">
        <v>26</v>
      </c>
      <c r="W4" s="9" t="s">
        <v>27</v>
      </c>
      <c r="X4" s="9" t="s">
        <v>28</v>
      </c>
      <c r="Y4" s="9"/>
      <c r="Z4" s="9"/>
      <c r="AA4" s="9"/>
      <c r="AB4" s="9" t="s">
        <v>29</v>
      </c>
      <c r="AC4" s="9" t="s">
        <v>30</v>
      </c>
      <c r="AD4" s="9"/>
      <c r="AE4" s="9"/>
    </row>
    <row r="5" s="2" customFormat="1" ht="90" customHeight="1" spans="1:31">
      <c r="A5" s="9"/>
      <c r="B5" s="9"/>
      <c r="C5" s="9"/>
      <c r="D5" s="9"/>
      <c r="E5" s="18"/>
      <c r="F5" s="9"/>
      <c r="G5" s="9"/>
      <c r="H5" s="9"/>
      <c r="I5" s="9"/>
      <c r="J5" s="9"/>
      <c r="K5" s="9"/>
      <c r="L5" s="9"/>
      <c r="M5" s="9" t="s">
        <v>31</v>
      </c>
      <c r="N5" s="9" t="s">
        <v>32</v>
      </c>
      <c r="O5" s="9" t="s">
        <v>33</v>
      </c>
      <c r="P5" s="9"/>
      <c r="Q5" s="9" t="s">
        <v>34</v>
      </c>
      <c r="R5" s="9" t="s">
        <v>35</v>
      </c>
      <c r="S5" s="9" t="s">
        <v>36</v>
      </c>
      <c r="T5" s="9" t="s">
        <v>37</v>
      </c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="3" customFormat="1" ht="45" customHeight="1" spans="1:31">
      <c r="A6" s="10"/>
      <c r="B6" s="11" t="s">
        <v>38</v>
      </c>
      <c r="C6" s="11">
        <f t="shared" ref="C6:G6" si="0">C7+C8+C9</f>
        <v>187</v>
      </c>
      <c r="D6" s="11">
        <f t="shared" si="0"/>
        <v>138</v>
      </c>
      <c r="E6" s="19"/>
      <c r="F6" s="11"/>
      <c r="G6" s="11">
        <f t="shared" si="0"/>
        <v>120</v>
      </c>
      <c r="H6" s="11">
        <v>18</v>
      </c>
      <c r="I6" s="11"/>
      <c r="J6" s="11"/>
      <c r="K6" s="11"/>
      <c r="L6" s="11">
        <v>18</v>
      </c>
      <c r="M6" s="11">
        <v>17</v>
      </c>
      <c r="N6" s="11">
        <v>1</v>
      </c>
      <c r="O6" s="11"/>
      <c r="P6" s="11">
        <v>4</v>
      </c>
      <c r="Q6" s="11">
        <f>Q7+Q8+Q9</f>
        <v>4</v>
      </c>
      <c r="R6" s="11"/>
      <c r="S6" s="11"/>
      <c r="T6" s="11"/>
      <c r="U6" s="11">
        <f t="shared" ref="U6:AD6" si="1">U7+U8+U9</f>
        <v>99</v>
      </c>
      <c r="V6" s="11"/>
      <c r="W6" s="11"/>
      <c r="X6" s="11">
        <f t="shared" si="1"/>
        <v>17</v>
      </c>
      <c r="Y6" s="21">
        <f t="shared" si="1"/>
        <v>166075.2</v>
      </c>
      <c r="Z6" s="21">
        <f t="shared" si="1"/>
        <v>41150</v>
      </c>
      <c r="AA6" s="21">
        <f t="shared" si="1"/>
        <v>207225.2</v>
      </c>
      <c r="AB6" s="21">
        <f t="shared" si="1"/>
        <v>153542.4</v>
      </c>
      <c r="AC6" s="21">
        <f t="shared" si="1"/>
        <v>53682.8</v>
      </c>
      <c r="AD6" s="11">
        <f t="shared" si="1"/>
        <v>29</v>
      </c>
      <c r="AE6" s="24"/>
    </row>
    <row r="7" s="3" customFormat="1" ht="63" customHeight="1" spans="1:31">
      <c r="A7" s="11">
        <v>1</v>
      </c>
      <c r="B7" s="12" t="s">
        <v>39</v>
      </c>
      <c r="C7" s="11">
        <v>29</v>
      </c>
      <c r="D7" s="11">
        <v>23</v>
      </c>
      <c r="E7" s="19">
        <v>0.79</v>
      </c>
      <c r="F7" s="20"/>
      <c r="G7" s="11">
        <v>23</v>
      </c>
      <c r="H7" s="11"/>
      <c r="I7" s="20"/>
      <c r="J7" s="20"/>
      <c r="K7" s="20"/>
      <c r="L7" s="20"/>
      <c r="M7" s="20"/>
      <c r="N7" s="20"/>
      <c r="O7" s="20"/>
      <c r="P7" s="20"/>
      <c r="Q7" s="11">
        <v>4</v>
      </c>
      <c r="R7" s="20"/>
      <c r="S7" s="20"/>
      <c r="T7" s="20"/>
      <c r="U7" s="11">
        <v>12</v>
      </c>
      <c r="V7" s="20"/>
      <c r="W7" s="20"/>
      <c r="X7" s="11">
        <v>7</v>
      </c>
      <c r="Y7" s="21">
        <v>33037.2</v>
      </c>
      <c r="Z7" s="21">
        <v>5750</v>
      </c>
      <c r="AA7" s="21">
        <f>SUM(Y7:Z7)</f>
        <v>38787.2</v>
      </c>
      <c r="AB7" s="21">
        <v>35414.4</v>
      </c>
      <c r="AC7" s="21">
        <v>3372.8</v>
      </c>
      <c r="AD7" s="11">
        <v>2</v>
      </c>
      <c r="AE7" s="12" t="s">
        <v>39</v>
      </c>
    </row>
    <row r="8" s="3" customFormat="1" ht="54" customHeight="1" spans="1:31">
      <c r="A8" s="11">
        <v>2</v>
      </c>
      <c r="B8" s="13" t="s">
        <v>40</v>
      </c>
      <c r="C8" s="14">
        <v>40</v>
      </c>
      <c r="D8" s="14">
        <v>33</v>
      </c>
      <c r="E8" s="19">
        <f>D8/C8</f>
        <v>0.825</v>
      </c>
      <c r="F8" s="11"/>
      <c r="G8" s="11">
        <v>33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>
        <v>29</v>
      </c>
      <c r="V8" s="11"/>
      <c r="W8" s="11"/>
      <c r="X8" s="11">
        <v>4</v>
      </c>
      <c r="Y8" s="22">
        <v>56430</v>
      </c>
      <c r="Z8" s="22">
        <v>9900</v>
      </c>
      <c r="AA8" s="21">
        <f>SUM(Y8+Z8)</f>
        <v>66330</v>
      </c>
      <c r="AB8" s="21">
        <v>52260</v>
      </c>
      <c r="AC8" s="21">
        <v>14070</v>
      </c>
      <c r="AD8" s="11">
        <v>7</v>
      </c>
      <c r="AE8" s="13" t="s">
        <v>40</v>
      </c>
    </row>
    <row r="9" s="4" customFormat="1" ht="53" customHeight="1" spans="1:33">
      <c r="A9" s="11">
        <v>3</v>
      </c>
      <c r="B9" s="13" t="s">
        <v>41</v>
      </c>
      <c r="C9" s="11">
        <v>118</v>
      </c>
      <c r="D9" s="11">
        <v>82</v>
      </c>
      <c r="E9" s="19">
        <f>D9/C9</f>
        <v>0.694915254237288</v>
      </c>
      <c r="F9" s="11"/>
      <c r="G9" s="11">
        <v>64</v>
      </c>
      <c r="H9" s="11">
        <v>18</v>
      </c>
      <c r="I9" s="11"/>
      <c r="J9" s="11"/>
      <c r="K9" s="11"/>
      <c r="L9" s="11">
        <v>18</v>
      </c>
      <c r="M9" s="11">
        <v>17</v>
      </c>
      <c r="N9" s="11">
        <v>1</v>
      </c>
      <c r="O9" s="11"/>
      <c r="P9" s="11"/>
      <c r="Q9" s="11"/>
      <c r="R9" s="11"/>
      <c r="S9" s="11"/>
      <c r="T9" s="11"/>
      <c r="U9" s="11">
        <v>58</v>
      </c>
      <c r="V9" s="11"/>
      <c r="W9" s="11"/>
      <c r="X9" s="11">
        <v>6</v>
      </c>
      <c r="Y9" s="21">
        <v>76608</v>
      </c>
      <c r="Z9" s="21">
        <v>25500</v>
      </c>
      <c r="AA9" s="21">
        <v>102108</v>
      </c>
      <c r="AB9" s="21">
        <v>65868</v>
      </c>
      <c r="AC9" s="21">
        <v>36240</v>
      </c>
      <c r="AD9" s="11">
        <v>20</v>
      </c>
      <c r="AE9" s="13" t="s">
        <v>41</v>
      </c>
      <c r="AF9" s="25"/>
      <c r="AG9" s="25"/>
    </row>
  </sheetData>
  <mergeCells count="32">
    <mergeCell ref="A1:B1"/>
    <mergeCell ref="E1:F1"/>
    <mergeCell ref="A2:AE2"/>
    <mergeCell ref="F3:K3"/>
    <mergeCell ref="L3:X3"/>
    <mergeCell ref="AB3:AC3"/>
    <mergeCell ref="M4:O4"/>
    <mergeCell ref="Q4:T4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L4:L5"/>
    <mergeCell ref="P4:P5"/>
    <mergeCell ref="U4:U5"/>
    <mergeCell ref="V4:V5"/>
    <mergeCell ref="W4:W5"/>
    <mergeCell ref="X4:X5"/>
    <mergeCell ref="Y3:Y5"/>
    <mergeCell ref="Z3:Z5"/>
    <mergeCell ref="AA3:AA5"/>
    <mergeCell ref="AB4:AB5"/>
    <mergeCell ref="AC4:AC5"/>
    <mergeCell ref="AD3:AD5"/>
    <mergeCell ref="AE3:AE5"/>
  </mergeCells>
  <conditionalFormatting sqref="B6">
    <cfRule type="duplicateValues" dxfId="0" priority="1" stopIfTrue="1"/>
  </conditionalFormatting>
  <conditionalFormatting sqref="B3:B5 B10:B65519">
    <cfRule type="duplicateValues" dxfId="0" priority="2" stopIfTrue="1"/>
  </conditionalFormatting>
  <pageMargins left="0.0388888888888889" right="0.0388888888888889" top="0.393055555555556" bottom="0.393055555555556" header="0.511805555555556" footer="0.511805555555556"/>
  <pageSetup paperSize="9" scale="85" orientation="landscape" horizontalDpi="600"/>
  <headerFooter alignWithMargins="0" scaleWithDoc="0"/>
  <ignoredErrors>
    <ignoredError sqref="AA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2018-06-05T11:28:00Z</dcterms:created>
  <dcterms:modified xsi:type="dcterms:W3CDTF">2025-04-07T15:10:42Z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9FC2CA894A444195A7ED4A37980D112F_13</vt:lpwstr>
  </property>
</Properties>
</file>